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15" windowHeight="12330"/>
  </bookViews>
  <sheets>
    <sheet name="COUNTRY" sheetId="1" r:id="rId1"/>
    <sheet name="PROG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2"/>
  <c r="L3"/>
  <c r="L4"/>
  <c r="L5"/>
  <c r="L6"/>
  <c r="L7"/>
  <c r="L2"/>
  <c r="J7"/>
  <c r="K7"/>
  <c r="I7"/>
  <c r="C38"/>
  <c r="D38"/>
  <c r="B38"/>
</calcChain>
</file>

<file path=xl/sharedStrings.xml><?xml version="1.0" encoding="utf-8"?>
<sst xmlns="http://schemas.openxmlformats.org/spreadsheetml/2006/main" count="149" uniqueCount="144">
  <si>
    <t>Argo UW-MBARI eq.</t>
  </si>
  <si>
    <t>Argo WHOI eq. IR</t>
  </si>
  <si>
    <t>Argo eq. FSU</t>
  </si>
  <si>
    <t>Coriolis-Good Hope</t>
  </si>
  <si>
    <t>Argo IFM-GEOMAR</t>
  </si>
  <si>
    <t>Argo SOUTH AFRICA</t>
  </si>
  <si>
    <t>Argo NETHERLANDS</t>
  </si>
  <si>
    <t>Argo BSH</t>
  </si>
  <si>
    <t>Argo eq. ESP-OMZ</t>
  </si>
  <si>
    <t>Argo eq. UHH</t>
  </si>
  <si>
    <t>Coriolis-PROSAT</t>
  </si>
  <si>
    <t>Coriolis-CANOA</t>
  </si>
  <si>
    <t>BulArgo</t>
  </si>
  <si>
    <t>Argo GREECE</t>
  </si>
  <si>
    <t>Argo JAMSTEC</t>
  </si>
  <si>
    <t>Argo SIO eq. (OKMC)</t>
  </si>
  <si>
    <t>Argo UW-UA eq.</t>
  </si>
  <si>
    <t>Argo SAUDI ARABIA</t>
  </si>
  <si>
    <t>Gyroscope</t>
  </si>
  <si>
    <t>Coriolis</t>
  </si>
  <si>
    <t>Argo eq. IFM</t>
  </si>
  <si>
    <t>Coriolis-OVIDE</t>
  </si>
  <si>
    <t>Argo NORWAY</t>
  </si>
  <si>
    <t>Argo GERMANY</t>
  </si>
  <si>
    <t>Argo CHINA</t>
  </si>
  <si>
    <t>Argo SRI LANKA</t>
  </si>
  <si>
    <t>Argo JMA</t>
  </si>
  <si>
    <t>Argo eq. AOML</t>
  </si>
  <si>
    <t>Argo BRAZIL</t>
  </si>
  <si>
    <t>Argo KENYA</t>
  </si>
  <si>
    <t>Argo eq. NDBC</t>
  </si>
  <si>
    <t>Argo NEW ZEALAND</t>
  </si>
  <si>
    <t>Argo eq. UM-OSU</t>
  </si>
  <si>
    <t>Coriolis-FLOSTRAL</t>
  </si>
  <si>
    <t>Argo eq. AWI</t>
  </si>
  <si>
    <t>Coriolis-EGYPT</t>
  </si>
  <si>
    <t>Argo eq. SAGE</t>
  </si>
  <si>
    <t>Argo KORDI</t>
  </si>
  <si>
    <t>Argo CHINA SOA</t>
  </si>
  <si>
    <t>Argo WHOI</t>
  </si>
  <si>
    <t>MEDARGO</t>
  </si>
  <si>
    <t>Coriolis-DRAKE</t>
  </si>
  <si>
    <t>Coriolis-FRONTALIS</t>
  </si>
  <si>
    <t>Coriolis-PIRATA</t>
  </si>
  <si>
    <t>Coriolis-SPICE</t>
  </si>
  <si>
    <t>MERSEA</t>
  </si>
  <si>
    <t>EuroArgo</t>
  </si>
  <si>
    <t>DEKOSIM</t>
  </si>
  <si>
    <t>Argo INDIA</t>
  </si>
  <si>
    <t>Argo eq. ORI</t>
  </si>
  <si>
    <t>Argo eq. TNFRI</t>
  </si>
  <si>
    <t>Argo CANADA</t>
  </si>
  <si>
    <t>Argo CHILE</t>
  </si>
  <si>
    <t>Argo PMEL</t>
  </si>
  <si>
    <t>Argo ARGENTINA</t>
  </si>
  <si>
    <t>Argo eq. VOCALS</t>
  </si>
  <si>
    <t>Argo MAURITIUS</t>
  </si>
  <si>
    <t>Meridian Goodhope</t>
  </si>
  <si>
    <t>Argo eq. POMME</t>
  </si>
  <si>
    <t>Argo eq. HNFRI</t>
  </si>
  <si>
    <t>Argo eq. OIST</t>
  </si>
  <si>
    <t>Argo NIMR/KMA</t>
  </si>
  <si>
    <t>Argo eq. UH</t>
  </si>
  <si>
    <t>Argo ECUADOR</t>
  </si>
  <si>
    <t>Argo UW-APL eq.</t>
  </si>
  <si>
    <t>Argo IRELAND</t>
  </si>
  <si>
    <t>Argo COSTA RICA</t>
  </si>
  <si>
    <t>Coriolis-CONGAS</t>
  </si>
  <si>
    <t>Argo eq. CHINA</t>
  </si>
  <si>
    <t>Argo POLAND</t>
  </si>
  <si>
    <t>Argo FINLAND</t>
  </si>
  <si>
    <t>Argo AWI</t>
  </si>
  <si>
    <t>Argo DENMARK</t>
  </si>
  <si>
    <t>NAOS-France</t>
  </si>
  <si>
    <t>Argo AUSTRALIA eq.</t>
  </si>
  <si>
    <t>Argo eq. TU</t>
  </si>
  <si>
    <t>Argo eq. TSK</t>
  </si>
  <si>
    <t>Argo eq. JMA</t>
  </si>
  <si>
    <t>Argo eq. JAMSTEC</t>
  </si>
  <si>
    <t>Argo SIO</t>
  </si>
  <si>
    <t>Argo UK</t>
  </si>
  <si>
    <t>Argo ITALY</t>
  </si>
  <si>
    <t>Argo eq. IFM2</t>
  </si>
  <si>
    <t>Coriolis-BIOArgo</t>
  </si>
  <si>
    <t>Argo AUSTRALIA</t>
  </si>
  <si>
    <t>Argo eq. NRIFS</t>
  </si>
  <si>
    <t>Argo RUSSIA</t>
  </si>
  <si>
    <t>Argo UW</t>
  </si>
  <si>
    <t>Argo eq. NAVOCEANO</t>
  </si>
  <si>
    <t>Argo GABON</t>
  </si>
  <si>
    <t>Argo MEXICO</t>
  </si>
  <si>
    <t>Argo eq. PMEL</t>
  </si>
  <si>
    <t>Argo UW eq. SPURS</t>
  </si>
  <si>
    <t>Argo eq. UK</t>
  </si>
  <si>
    <t>Argo eq. IRELAND</t>
  </si>
  <si>
    <t>Argo SPAIN</t>
  </si>
  <si>
    <t>Coriolis-EGEE</t>
  </si>
  <si>
    <t>Coriolis-TRACK</t>
  </si>
  <si>
    <t>Coriolis-FLOPS</t>
  </si>
  <si>
    <t>Argo eq. BSH</t>
  </si>
  <si>
    <t>Argo eq. NIPR</t>
  </si>
  <si>
    <t>ARGENTINA</t>
  </si>
  <si>
    <t>AUSTRALIA</t>
  </si>
  <si>
    <t>BRAZIL</t>
  </si>
  <si>
    <t>BULGARIA</t>
  </si>
  <si>
    <t>CANADA</t>
  </si>
  <si>
    <t>CHILE</t>
  </si>
  <si>
    <t>CHINA</t>
  </si>
  <si>
    <t>COSTA RICA</t>
  </si>
  <si>
    <t>DENMARK</t>
  </si>
  <si>
    <t>ECUADOR</t>
  </si>
  <si>
    <t>EUROPEAN UNION</t>
  </si>
  <si>
    <t>FINLAND</t>
  </si>
  <si>
    <t>FRANCE</t>
  </si>
  <si>
    <t>GABON</t>
  </si>
  <si>
    <t>GERMANY</t>
  </si>
  <si>
    <t>GREECE</t>
  </si>
  <si>
    <t>INDIA</t>
  </si>
  <si>
    <t>IRELAND</t>
  </si>
  <si>
    <t>ITALY</t>
  </si>
  <si>
    <t>JAPAN</t>
  </si>
  <si>
    <t>KENYA</t>
  </si>
  <si>
    <t>KOREA (REPUBLIC OF)</t>
  </si>
  <si>
    <t>MAURITIUS</t>
  </si>
  <si>
    <t>MEXICO</t>
  </si>
  <si>
    <t>NETHERLANDS</t>
  </si>
  <si>
    <t>NEW ZEALAND</t>
  </si>
  <si>
    <t>NORWAY</t>
  </si>
  <si>
    <t>POLAND</t>
  </si>
  <si>
    <t>RUSSIAN FEDERATION</t>
  </si>
  <si>
    <t>SAUDI ARABIA</t>
  </si>
  <si>
    <t>SOUTH AFRICA</t>
  </si>
  <si>
    <t>SPAIN</t>
  </si>
  <si>
    <t>SRI LANKA</t>
  </si>
  <si>
    <t>TURKEY</t>
  </si>
  <si>
    <t>UNITED KINGDOM</t>
  </si>
  <si>
    <t>UNITED STATES</t>
  </si>
  <si>
    <t>COUNTRY</t>
  </si>
  <si>
    <t>ALL</t>
  </si>
  <si>
    <t>DM</t>
  </si>
  <si>
    <t>ELIGIBLE</t>
  </si>
  <si>
    <t>USA + DONOR</t>
  </si>
  <si>
    <t>USA</t>
  </si>
  <si>
    <t>%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</si>
</sst>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topLeftCell="A19" workbookViewId="0">
      <selection activeCell="E2" sqref="E2:E38"/>
    </sheetView>
  </sheetViews>
  <sheetFormatPr baseColWidth="10" defaultRowHeight="15"/>
  <cols>
    <col min="1" max="1" width="20.42578125" bestFit="1" customWidth="1"/>
    <col min="4" max="4" width="8.28515625" bestFit="1" customWidth="1"/>
    <col min="8" max="8" width="13.140625" bestFit="1" customWidth="1"/>
  </cols>
  <sheetData>
    <row r="1" spans="1:12">
      <c r="A1" t="s">
        <v>137</v>
      </c>
      <c r="B1" t="s">
        <v>138</v>
      </c>
      <c r="C1" t="s">
        <v>139</v>
      </c>
      <c r="D1" t="s">
        <v>140</v>
      </c>
      <c r="E1" t="s">
        <v>143</v>
      </c>
      <c r="H1" t="s">
        <v>141</v>
      </c>
      <c r="L1" t="s">
        <v>143</v>
      </c>
    </row>
    <row r="2" spans="1:12">
      <c r="A2" t="s">
        <v>101</v>
      </c>
      <c r="B2">
        <v>2255</v>
      </c>
      <c r="C2">
        <v>1859</v>
      </c>
      <c r="D2">
        <v>2110</v>
      </c>
      <c r="E2">
        <f>C2/D2*100</f>
        <v>88.104265402843609</v>
      </c>
      <c r="H2" t="s">
        <v>142</v>
      </c>
      <c r="I2">
        <v>594797</v>
      </c>
      <c r="J2">
        <v>437833</v>
      </c>
      <c r="K2">
        <v>517134</v>
      </c>
      <c r="L2">
        <f>J2/K2*100</f>
        <v>84.665289847505676</v>
      </c>
    </row>
    <row r="3" spans="1:12">
      <c r="A3" t="s">
        <v>102</v>
      </c>
      <c r="B3">
        <v>78300</v>
      </c>
      <c r="C3">
        <v>37324</v>
      </c>
      <c r="D3">
        <v>62490</v>
      </c>
      <c r="E3">
        <f t="shared" ref="E3:E38" si="0">C3/D3*100</f>
        <v>59.727956473035682</v>
      </c>
      <c r="H3" t="s">
        <v>103</v>
      </c>
      <c r="I3">
        <v>2171</v>
      </c>
      <c r="J3">
        <v>1671</v>
      </c>
      <c r="K3">
        <v>1959</v>
      </c>
      <c r="L3">
        <f t="shared" ref="L3:L7" si="1">J3/K3*100</f>
        <v>85.298621745788665</v>
      </c>
    </row>
    <row r="4" spans="1:12">
      <c r="A4" t="s">
        <v>103</v>
      </c>
      <c r="B4">
        <v>2171</v>
      </c>
      <c r="C4">
        <v>1671</v>
      </c>
      <c r="D4">
        <v>1959</v>
      </c>
      <c r="E4">
        <f t="shared" si="0"/>
        <v>85.298621745788665</v>
      </c>
      <c r="H4" t="s">
        <v>114</v>
      </c>
      <c r="I4">
        <v>171</v>
      </c>
      <c r="J4">
        <v>90</v>
      </c>
      <c r="K4">
        <v>138</v>
      </c>
      <c r="L4">
        <f t="shared" si="1"/>
        <v>65.217391304347828</v>
      </c>
    </row>
    <row r="5" spans="1:12">
      <c r="A5" t="s">
        <v>104</v>
      </c>
      <c r="B5">
        <v>486</v>
      </c>
      <c r="C5">
        <v>0</v>
      </c>
      <c r="D5">
        <v>316</v>
      </c>
      <c r="E5">
        <f t="shared" si="0"/>
        <v>0</v>
      </c>
      <c r="H5" t="s">
        <v>121</v>
      </c>
      <c r="I5">
        <v>544</v>
      </c>
      <c r="J5">
        <v>490</v>
      </c>
      <c r="K5">
        <v>436</v>
      </c>
      <c r="L5">
        <f t="shared" si="1"/>
        <v>112.38532110091744</v>
      </c>
    </row>
    <row r="6" spans="1:12">
      <c r="A6" t="s">
        <v>105</v>
      </c>
      <c r="B6">
        <v>36841</v>
      </c>
      <c r="C6">
        <v>22900</v>
      </c>
      <c r="D6">
        <v>33784</v>
      </c>
      <c r="E6">
        <f t="shared" si="0"/>
        <v>67.783566185176412</v>
      </c>
      <c r="H6" t="s">
        <v>101</v>
      </c>
      <c r="I6">
        <v>2255</v>
      </c>
      <c r="J6">
        <v>1859</v>
      </c>
      <c r="K6">
        <v>2110</v>
      </c>
      <c r="L6">
        <f t="shared" si="1"/>
        <v>88.104265402843609</v>
      </c>
    </row>
    <row r="7" spans="1:12">
      <c r="A7" t="s">
        <v>106</v>
      </c>
      <c r="B7">
        <v>2863</v>
      </c>
      <c r="C7">
        <v>1966</v>
      </c>
      <c r="D7">
        <v>2863</v>
      </c>
      <c r="E7">
        <f t="shared" si="0"/>
        <v>68.669228082431019</v>
      </c>
      <c r="I7">
        <f>SUM(I2:I6)</f>
        <v>599938</v>
      </c>
      <c r="J7">
        <f t="shared" ref="J7:K7" si="2">SUM(J2:J6)</f>
        <v>441943</v>
      </c>
      <c r="K7">
        <f t="shared" si="2"/>
        <v>521777</v>
      </c>
      <c r="L7">
        <f t="shared" si="1"/>
        <v>84.699593887810309</v>
      </c>
    </row>
    <row r="8" spans="1:12">
      <c r="A8" t="s">
        <v>107</v>
      </c>
      <c r="B8">
        <v>13006</v>
      </c>
      <c r="C8">
        <v>7464</v>
      </c>
      <c r="D8">
        <v>9064</v>
      </c>
      <c r="E8">
        <f t="shared" si="0"/>
        <v>82.3477493380406</v>
      </c>
    </row>
    <row r="9" spans="1:12">
      <c r="A9" t="s">
        <v>108</v>
      </c>
      <c r="B9">
        <v>82</v>
      </c>
      <c r="C9">
        <v>0</v>
      </c>
      <c r="D9">
        <v>82</v>
      </c>
      <c r="E9">
        <f t="shared" si="0"/>
        <v>0</v>
      </c>
    </row>
    <row r="10" spans="1:12">
      <c r="A10" t="s">
        <v>109</v>
      </c>
      <c r="B10">
        <v>360</v>
      </c>
      <c r="C10">
        <v>360</v>
      </c>
      <c r="D10">
        <v>360</v>
      </c>
      <c r="E10">
        <f t="shared" si="0"/>
        <v>100</v>
      </c>
    </row>
    <row r="11" spans="1:12">
      <c r="A11" t="s">
        <v>110</v>
      </c>
      <c r="B11">
        <v>602</v>
      </c>
      <c r="C11">
        <v>549</v>
      </c>
      <c r="D11">
        <v>499</v>
      </c>
      <c r="E11">
        <f t="shared" si="0"/>
        <v>110.02004008016033</v>
      </c>
    </row>
    <row r="12" spans="1:12">
      <c r="A12" t="s">
        <v>111</v>
      </c>
      <c r="B12">
        <v>14705</v>
      </c>
      <c r="C12">
        <v>12954</v>
      </c>
      <c r="D12">
        <v>14705</v>
      </c>
      <c r="E12">
        <f t="shared" si="0"/>
        <v>88.092485549132945</v>
      </c>
    </row>
    <row r="13" spans="1:12">
      <c r="A13" t="s">
        <v>112</v>
      </c>
      <c r="B13">
        <v>705</v>
      </c>
      <c r="C13">
        <v>210</v>
      </c>
      <c r="D13">
        <v>355</v>
      </c>
      <c r="E13">
        <f t="shared" si="0"/>
        <v>59.154929577464785</v>
      </c>
    </row>
    <row r="14" spans="1:12">
      <c r="A14" t="s">
        <v>113</v>
      </c>
      <c r="B14">
        <v>66814</v>
      </c>
      <c r="C14">
        <v>42529</v>
      </c>
      <c r="D14">
        <v>57967</v>
      </c>
      <c r="E14">
        <f t="shared" si="0"/>
        <v>73.367605706695187</v>
      </c>
    </row>
    <row r="15" spans="1:12">
      <c r="A15" t="s">
        <v>114</v>
      </c>
      <c r="B15">
        <v>171</v>
      </c>
      <c r="C15">
        <v>90</v>
      </c>
      <c r="D15">
        <v>138</v>
      </c>
      <c r="E15">
        <f t="shared" si="0"/>
        <v>65.217391304347828</v>
      </c>
    </row>
    <row r="16" spans="1:12">
      <c r="A16" t="s">
        <v>115</v>
      </c>
      <c r="B16">
        <v>43047</v>
      </c>
      <c r="C16">
        <v>38510</v>
      </c>
      <c r="D16">
        <v>37839</v>
      </c>
      <c r="E16">
        <f t="shared" si="0"/>
        <v>101.77330267713205</v>
      </c>
    </row>
    <row r="17" spans="1:5">
      <c r="A17" t="s">
        <v>116</v>
      </c>
      <c r="B17">
        <v>98</v>
      </c>
      <c r="C17">
        <v>0</v>
      </c>
      <c r="D17">
        <v>98</v>
      </c>
      <c r="E17">
        <f t="shared" si="0"/>
        <v>0</v>
      </c>
    </row>
    <row r="18" spans="1:5">
      <c r="A18" t="s">
        <v>117</v>
      </c>
      <c r="B18">
        <v>36847</v>
      </c>
      <c r="C18">
        <v>22765</v>
      </c>
      <c r="D18">
        <v>32373</v>
      </c>
      <c r="E18">
        <f t="shared" si="0"/>
        <v>70.320946467735453</v>
      </c>
    </row>
    <row r="19" spans="1:5">
      <c r="A19" t="s">
        <v>118</v>
      </c>
      <c r="B19">
        <v>1954</v>
      </c>
      <c r="C19">
        <v>1098</v>
      </c>
      <c r="D19">
        <v>1558</v>
      </c>
      <c r="E19">
        <f t="shared" si="0"/>
        <v>70.474967907573813</v>
      </c>
    </row>
    <row r="20" spans="1:5">
      <c r="A20" t="s">
        <v>119</v>
      </c>
      <c r="B20">
        <v>1752</v>
      </c>
      <c r="C20">
        <v>41</v>
      </c>
      <c r="D20">
        <v>424</v>
      </c>
      <c r="E20">
        <f t="shared" si="0"/>
        <v>9.6698113207547181</v>
      </c>
    </row>
    <row r="21" spans="1:5">
      <c r="A21" t="s">
        <v>120</v>
      </c>
      <c r="B21">
        <v>136986</v>
      </c>
      <c r="C21">
        <v>83948</v>
      </c>
      <c r="D21">
        <v>126464</v>
      </c>
      <c r="E21">
        <f t="shared" si="0"/>
        <v>66.380946356275302</v>
      </c>
    </row>
    <row r="22" spans="1:5">
      <c r="A22" t="s">
        <v>121</v>
      </c>
      <c r="B22">
        <v>544</v>
      </c>
      <c r="C22">
        <v>490</v>
      </c>
      <c r="D22">
        <v>436</v>
      </c>
      <c r="E22">
        <f t="shared" si="0"/>
        <v>112.38532110091744</v>
      </c>
    </row>
    <row r="23" spans="1:5">
      <c r="A23" t="s">
        <v>122</v>
      </c>
      <c r="B23">
        <v>32893</v>
      </c>
      <c r="C23">
        <v>13970</v>
      </c>
      <c r="D23">
        <v>29507</v>
      </c>
      <c r="E23">
        <f t="shared" si="0"/>
        <v>47.34469786830244</v>
      </c>
    </row>
    <row r="24" spans="1:5">
      <c r="A24" t="s">
        <v>123</v>
      </c>
      <c r="B24">
        <v>1073</v>
      </c>
      <c r="C24">
        <v>734</v>
      </c>
      <c r="D24">
        <v>912</v>
      </c>
      <c r="E24">
        <f t="shared" si="0"/>
        <v>80.482456140350877</v>
      </c>
    </row>
    <row r="25" spans="1:5">
      <c r="A25" t="s">
        <v>124</v>
      </c>
      <c r="B25">
        <v>353</v>
      </c>
      <c r="C25">
        <v>101</v>
      </c>
      <c r="D25">
        <v>353</v>
      </c>
      <c r="E25">
        <f t="shared" si="0"/>
        <v>28.611898016997166</v>
      </c>
    </row>
    <row r="26" spans="1:5">
      <c r="A26" t="s">
        <v>125</v>
      </c>
      <c r="B26">
        <v>6660</v>
      </c>
      <c r="C26">
        <v>5417</v>
      </c>
      <c r="D26">
        <v>5578</v>
      </c>
      <c r="E26">
        <f t="shared" si="0"/>
        <v>97.11366081032628</v>
      </c>
    </row>
    <row r="27" spans="1:5">
      <c r="A27" t="s">
        <v>126</v>
      </c>
      <c r="B27">
        <v>2658</v>
      </c>
      <c r="C27">
        <v>2355</v>
      </c>
      <c r="D27">
        <v>2310</v>
      </c>
      <c r="E27">
        <f t="shared" si="0"/>
        <v>101.94805194805194</v>
      </c>
    </row>
    <row r="28" spans="1:5">
      <c r="A28" t="s">
        <v>127</v>
      </c>
      <c r="B28">
        <v>1588</v>
      </c>
      <c r="C28">
        <v>1503</v>
      </c>
      <c r="D28">
        <v>1457</v>
      </c>
      <c r="E28">
        <f t="shared" si="0"/>
        <v>103.15717227179135</v>
      </c>
    </row>
    <row r="29" spans="1:5">
      <c r="A29" t="s">
        <v>128</v>
      </c>
      <c r="B29">
        <v>206</v>
      </c>
      <c r="C29">
        <v>206</v>
      </c>
      <c r="D29">
        <v>174</v>
      </c>
      <c r="E29">
        <f t="shared" si="0"/>
        <v>118.39080459770115</v>
      </c>
    </row>
    <row r="30" spans="1:5">
      <c r="A30" t="s">
        <v>129</v>
      </c>
      <c r="B30">
        <v>591</v>
      </c>
      <c r="C30">
        <v>400</v>
      </c>
      <c r="D30">
        <v>591</v>
      </c>
      <c r="E30">
        <f t="shared" si="0"/>
        <v>67.681895093062607</v>
      </c>
    </row>
    <row r="31" spans="1:5">
      <c r="A31" t="s">
        <v>130</v>
      </c>
      <c r="B31">
        <v>68</v>
      </c>
      <c r="C31">
        <v>0</v>
      </c>
      <c r="D31">
        <v>68</v>
      </c>
      <c r="E31">
        <f t="shared" si="0"/>
        <v>0</v>
      </c>
    </row>
    <row r="32" spans="1:5">
      <c r="A32" t="s">
        <v>131</v>
      </c>
      <c r="B32">
        <v>214</v>
      </c>
      <c r="C32">
        <v>169</v>
      </c>
      <c r="D32">
        <v>149</v>
      </c>
      <c r="E32">
        <f t="shared" si="0"/>
        <v>113.42281879194631</v>
      </c>
    </row>
    <row r="33" spans="1:5">
      <c r="A33" t="s">
        <v>132</v>
      </c>
      <c r="B33">
        <v>4300</v>
      </c>
      <c r="C33">
        <v>138</v>
      </c>
      <c r="D33">
        <v>3084</v>
      </c>
      <c r="E33">
        <f t="shared" si="0"/>
        <v>4.4747081712062258</v>
      </c>
    </row>
    <row r="34" spans="1:5">
      <c r="A34" t="s">
        <v>133</v>
      </c>
      <c r="B34">
        <v>40</v>
      </c>
      <c r="C34">
        <v>0</v>
      </c>
      <c r="D34">
        <v>4</v>
      </c>
      <c r="E34">
        <f t="shared" si="0"/>
        <v>0</v>
      </c>
    </row>
    <row r="35" spans="1:5">
      <c r="A35" t="s">
        <v>134</v>
      </c>
      <c r="B35">
        <v>16</v>
      </c>
      <c r="C35">
        <v>0</v>
      </c>
      <c r="D35">
        <v>0</v>
      </c>
      <c r="E35" t="e">
        <f t="shared" si="0"/>
        <v>#DIV/0!</v>
      </c>
    </row>
    <row r="36" spans="1:5">
      <c r="A36" t="s">
        <v>135</v>
      </c>
      <c r="B36">
        <v>38646</v>
      </c>
      <c r="C36">
        <v>28573</v>
      </c>
      <c r="D36">
        <v>33940</v>
      </c>
      <c r="E36">
        <f t="shared" si="0"/>
        <v>84.186800235710081</v>
      </c>
    </row>
    <row r="37" spans="1:5">
      <c r="A37" t="s">
        <v>136</v>
      </c>
      <c r="B37">
        <v>594797</v>
      </c>
      <c r="C37">
        <v>437833</v>
      </c>
      <c r="D37">
        <v>517134</v>
      </c>
      <c r="E37">
        <f t="shared" si="0"/>
        <v>84.665289847505676</v>
      </c>
    </row>
    <row r="38" spans="1:5">
      <c r="B38">
        <f>SUM(B2:B37)</f>
        <v>1124692</v>
      </c>
      <c r="C38">
        <f t="shared" ref="C38:D38" si="3">SUM(C2:C37)</f>
        <v>768127</v>
      </c>
      <c r="D38">
        <f t="shared" si="3"/>
        <v>981145</v>
      </c>
      <c r="E38">
        <f t="shared" si="0"/>
        <v>78.288836002833435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1"/>
  <sheetViews>
    <sheetView workbookViewId="0">
      <selection activeCell="I28" sqref="I28"/>
    </sheetView>
  </sheetViews>
  <sheetFormatPr baseColWidth="10" defaultRowHeight="15"/>
  <cols>
    <col min="1" max="1" width="20.7109375" bestFit="1" customWidth="1"/>
  </cols>
  <sheetData>
    <row r="1" spans="1:4">
      <c r="A1" t="s">
        <v>54</v>
      </c>
      <c r="B1">
        <v>2255</v>
      </c>
      <c r="C1">
        <v>1859</v>
      </c>
      <c r="D1">
        <v>2110</v>
      </c>
    </row>
    <row r="2" spans="1:4">
      <c r="A2" t="s">
        <v>84</v>
      </c>
      <c r="B2">
        <v>71453</v>
      </c>
      <c r="C2">
        <v>35933</v>
      </c>
      <c r="D2">
        <v>57422</v>
      </c>
    </row>
    <row r="3" spans="1:4">
      <c r="A3" t="s">
        <v>74</v>
      </c>
      <c r="B3">
        <v>6847</v>
      </c>
      <c r="C3">
        <v>1391</v>
      </c>
      <c r="D3">
        <v>5068</v>
      </c>
    </row>
    <row r="4" spans="1:4">
      <c r="A4" t="s">
        <v>71</v>
      </c>
      <c r="B4">
        <v>2321</v>
      </c>
      <c r="C4">
        <v>1628</v>
      </c>
      <c r="D4">
        <v>1825</v>
      </c>
    </row>
    <row r="5" spans="1:4">
      <c r="A5" t="s">
        <v>28</v>
      </c>
      <c r="B5">
        <v>2171</v>
      </c>
      <c r="C5">
        <v>1671</v>
      </c>
      <c r="D5">
        <v>1959</v>
      </c>
    </row>
    <row r="6" spans="1:4">
      <c r="A6" t="s">
        <v>7</v>
      </c>
      <c r="B6">
        <v>15774</v>
      </c>
      <c r="C6">
        <v>12822</v>
      </c>
      <c r="D6">
        <v>12153</v>
      </c>
    </row>
    <row r="7" spans="1:4">
      <c r="A7" t="s">
        <v>51</v>
      </c>
      <c r="B7">
        <v>36841</v>
      </c>
      <c r="C7">
        <v>22900</v>
      </c>
      <c r="D7">
        <v>33784</v>
      </c>
    </row>
    <row r="8" spans="1:4">
      <c r="A8" t="s">
        <v>52</v>
      </c>
      <c r="B8">
        <v>372</v>
      </c>
      <c r="C8">
        <v>268</v>
      </c>
      <c r="D8">
        <v>372</v>
      </c>
    </row>
    <row r="9" spans="1:4">
      <c r="A9" t="s">
        <v>24</v>
      </c>
      <c r="B9">
        <v>11358</v>
      </c>
      <c r="C9">
        <v>7412</v>
      </c>
      <c r="D9">
        <v>7862</v>
      </c>
    </row>
    <row r="10" spans="1:4">
      <c r="A10" t="s">
        <v>38</v>
      </c>
      <c r="B10">
        <v>1596</v>
      </c>
      <c r="C10">
        <v>0</v>
      </c>
      <c r="D10">
        <v>1150</v>
      </c>
    </row>
    <row r="11" spans="1:4">
      <c r="A11" t="s">
        <v>66</v>
      </c>
      <c r="B11">
        <v>82</v>
      </c>
      <c r="C11">
        <v>0</v>
      </c>
      <c r="D11">
        <v>82</v>
      </c>
    </row>
    <row r="12" spans="1:4">
      <c r="A12" t="s">
        <v>72</v>
      </c>
      <c r="B12">
        <v>360</v>
      </c>
      <c r="C12">
        <v>360</v>
      </c>
      <c r="D12">
        <v>360</v>
      </c>
    </row>
    <row r="13" spans="1:4">
      <c r="A13" t="s">
        <v>63</v>
      </c>
      <c r="B13">
        <v>602</v>
      </c>
      <c r="C13">
        <v>549</v>
      </c>
      <c r="D13">
        <v>499</v>
      </c>
    </row>
    <row r="14" spans="1:4">
      <c r="A14" t="s">
        <v>27</v>
      </c>
      <c r="B14">
        <v>3903</v>
      </c>
      <c r="C14">
        <v>0</v>
      </c>
      <c r="D14">
        <v>3903</v>
      </c>
    </row>
    <row r="15" spans="1:4">
      <c r="A15" t="s">
        <v>34</v>
      </c>
      <c r="B15">
        <v>2144</v>
      </c>
      <c r="C15">
        <v>1973</v>
      </c>
      <c r="D15">
        <v>2144</v>
      </c>
    </row>
    <row r="16" spans="1:4">
      <c r="A16" t="s">
        <v>99</v>
      </c>
      <c r="B16">
        <v>3295</v>
      </c>
      <c r="C16">
        <v>3295</v>
      </c>
      <c r="D16">
        <v>3295</v>
      </c>
    </row>
    <row r="17" spans="1:4">
      <c r="A17" t="s">
        <v>68</v>
      </c>
      <c r="B17">
        <v>52</v>
      </c>
      <c r="C17">
        <v>52</v>
      </c>
      <c r="D17">
        <v>52</v>
      </c>
    </row>
    <row r="18" spans="1:4">
      <c r="A18" t="s">
        <v>8</v>
      </c>
      <c r="B18">
        <v>2491</v>
      </c>
      <c r="C18">
        <v>1698</v>
      </c>
      <c r="D18">
        <v>2491</v>
      </c>
    </row>
    <row r="19" spans="1:4">
      <c r="A19" t="s">
        <v>2</v>
      </c>
      <c r="B19">
        <v>1107</v>
      </c>
      <c r="C19">
        <v>0</v>
      </c>
      <c r="D19">
        <v>1081</v>
      </c>
    </row>
    <row r="20" spans="1:4">
      <c r="A20" t="s">
        <v>59</v>
      </c>
      <c r="B20">
        <v>977</v>
      </c>
      <c r="C20">
        <v>0</v>
      </c>
      <c r="D20">
        <v>977</v>
      </c>
    </row>
    <row r="21" spans="1:4">
      <c r="A21" t="s">
        <v>20</v>
      </c>
      <c r="B21">
        <v>3263</v>
      </c>
      <c r="C21">
        <v>3227</v>
      </c>
      <c r="D21">
        <v>3263</v>
      </c>
    </row>
    <row r="22" spans="1:4">
      <c r="A22" t="s">
        <v>82</v>
      </c>
      <c r="B22">
        <v>1390</v>
      </c>
      <c r="C22">
        <v>1390</v>
      </c>
      <c r="D22">
        <v>1390</v>
      </c>
    </row>
    <row r="23" spans="1:4">
      <c r="A23" t="s">
        <v>94</v>
      </c>
      <c r="B23">
        <v>178</v>
      </c>
      <c r="C23">
        <v>178</v>
      </c>
      <c r="D23">
        <v>178</v>
      </c>
    </row>
    <row r="24" spans="1:4">
      <c r="A24" t="s">
        <v>78</v>
      </c>
      <c r="B24">
        <v>9784</v>
      </c>
      <c r="C24">
        <v>3994</v>
      </c>
      <c r="D24">
        <v>9547</v>
      </c>
    </row>
    <row r="25" spans="1:4">
      <c r="A25" t="s">
        <v>77</v>
      </c>
      <c r="B25">
        <v>17398</v>
      </c>
      <c r="C25">
        <v>6608</v>
      </c>
      <c r="D25">
        <v>13922</v>
      </c>
    </row>
    <row r="26" spans="1:4">
      <c r="A26" t="s">
        <v>88</v>
      </c>
      <c r="B26">
        <v>40168</v>
      </c>
      <c r="C26">
        <v>319</v>
      </c>
      <c r="D26">
        <v>32304</v>
      </c>
    </row>
    <row r="27" spans="1:4">
      <c r="A27" t="s">
        <v>30</v>
      </c>
      <c r="B27">
        <v>433</v>
      </c>
      <c r="C27">
        <v>0</v>
      </c>
      <c r="D27">
        <v>433</v>
      </c>
    </row>
    <row r="28" spans="1:4">
      <c r="A28" t="s">
        <v>100</v>
      </c>
      <c r="B28">
        <v>28</v>
      </c>
      <c r="C28">
        <v>28</v>
      </c>
      <c r="D28">
        <v>28</v>
      </c>
    </row>
    <row r="29" spans="1:4">
      <c r="A29" t="s">
        <v>85</v>
      </c>
      <c r="B29">
        <v>308</v>
      </c>
      <c r="C29">
        <v>0</v>
      </c>
      <c r="D29">
        <v>308</v>
      </c>
    </row>
    <row r="30" spans="1:4">
      <c r="A30" t="s">
        <v>60</v>
      </c>
      <c r="B30">
        <v>762</v>
      </c>
      <c r="C30">
        <v>0</v>
      </c>
      <c r="D30">
        <v>383</v>
      </c>
    </row>
    <row r="31" spans="1:4">
      <c r="A31" t="s">
        <v>49</v>
      </c>
      <c r="B31">
        <v>372</v>
      </c>
      <c r="C31">
        <v>372</v>
      </c>
      <c r="D31">
        <v>372</v>
      </c>
    </row>
    <row r="32" spans="1:4">
      <c r="A32" t="s">
        <v>91</v>
      </c>
      <c r="B32">
        <v>2086</v>
      </c>
      <c r="C32">
        <v>2085</v>
      </c>
      <c r="D32">
        <v>2086</v>
      </c>
    </row>
    <row r="33" spans="1:4">
      <c r="A33" t="s">
        <v>58</v>
      </c>
      <c r="B33">
        <v>1881</v>
      </c>
      <c r="C33">
        <v>1881</v>
      </c>
      <c r="D33">
        <v>1881</v>
      </c>
    </row>
    <row r="34" spans="1:4">
      <c r="A34" t="s">
        <v>36</v>
      </c>
      <c r="B34">
        <v>5478</v>
      </c>
      <c r="C34">
        <v>4101</v>
      </c>
      <c r="D34">
        <v>5478</v>
      </c>
    </row>
    <row r="35" spans="1:4">
      <c r="A35" t="s">
        <v>50</v>
      </c>
      <c r="B35">
        <v>918</v>
      </c>
      <c r="C35">
        <v>0</v>
      </c>
      <c r="D35">
        <v>918</v>
      </c>
    </row>
    <row r="36" spans="1:4">
      <c r="A36" t="s">
        <v>76</v>
      </c>
      <c r="B36">
        <v>4</v>
      </c>
      <c r="C36">
        <v>4</v>
      </c>
      <c r="D36">
        <v>4</v>
      </c>
    </row>
    <row r="37" spans="1:4">
      <c r="A37" t="s">
        <v>75</v>
      </c>
      <c r="B37">
        <v>1754</v>
      </c>
      <c r="C37">
        <v>167</v>
      </c>
      <c r="D37">
        <v>1754</v>
      </c>
    </row>
    <row r="38" spans="1:4">
      <c r="A38" t="s">
        <v>62</v>
      </c>
      <c r="B38">
        <v>11864</v>
      </c>
      <c r="C38">
        <v>11864</v>
      </c>
      <c r="D38">
        <v>11864</v>
      </c>
    </row>
    <row r="39" spans="1:4">
      <c r="A39" t="s">
        <v>9</v>
      </c>
      <c r="B39">
        <v>3159</v>
      </c>
      <c r="C39">
        <v>3096</v>
      </c>
      <c r="D39">
        <v>3051</v>
      </c>
    </row>
    <row r="40" spans="1:4">
      <c r="A40" t="s">
        <v>93</v>
      </c>
      <c r="B40">
        <v>2467</v>
      </c>
      <c r="C40">
        <v>2463</v>
      </c>
      <c r="D40">
        <v>2467</v>
      </c>
    </row>
    <row r="41" spans="1:4">
      <c r="A41" t="s">
        <v>32</v>
      </c>
      <c r="B41">
        <v>26</v>
      </c>
      <c r="C41">
        <v>0</v>
      </c>
      <c r="D41">
        <v>26</v>
      </c>
    </row>
    <row r="42" spans="1:4">
      <c r="A42" t="s">
        <v>55</v>
      </c>
      <c r="B42">
        <v>1169</v>
      </c>
      <c r="C42">
        <v>212</v>
      </c>
      <c r="D42">
        <v>1030</v>
      </c>
    </row>
    <row r="43" spans="1:4">
      <c r="A43" t="s">
        <v>70</v>
      </c>
      <c r="B43">
        <v>705</v>
      </c>
      <c r="C43">
        <v>210</v>
      </c>
      <c r="D43">
        <v>355</v>
      </c>
    </row>
    <row r="44" spans="1:4">
      <c r="A44" t="s">
        <v>89</v>
      </c>
      <c r="B44">
        <v>171</v>
      </c>
      <c r="C44">
        <v>90</v>
      </c>
      <c r="D44">
        <v>138</v>
      </c>
    </row>
    <row r="45" spans="1:4">
      <c r="A45" t="s">
        <v>23</v>
      </c>
      <c r="B45">
        <v>4327</v>
      </c>
      <c r="C45">
        <v>3891</v>
      </c>
      <c r="D45">
        <v>3836</v>
      </c>
    </row>
    <row r="46" spans="1:4">
      <c r="A46" t="s">
        <v>13</v>
      </c>
      <c r="B46">
        <v>98</v>
      </c>
      <c r="C46">
        <v>0</v>
      </c>
      <c r="D46">
        <v>98</v>
      </c>
    </row>
    <row r="47" spans="1:4">
      <c r="A47" t="s">
        <v>4</v>
      </c>
      <c r="B47">
        <v>7374</v>
      </c>
      <c r="C47">
        <v>7188</v>
      </c>
      <c r="D47">
        <v>6882</v>
      </c>
    </row>
    <row r="48" spans="1:4">
      <c r="A48" t="s">
        <v>48</v>
      </c>
      <c r="B48">
        <v>36847</v>
      </c>
      <c r="C48">
        <v>22765</v>
      </c>
      <c r="D48">
        <v>32373</v>
      </c>
    </row>
    <row r="49" spans="1:4">
      <c r="A49" t="s">
        <v>65</v>
      </c>
      <c r="B49">
        <v>1776</v>
      </c>
      <c r="C49">
        <v>920</v>
      </c>
      <c r="D49">
        <v>1380</v>
      </c>
    </row>
    <row r="50" spans="1:4">
      <c r="A50" t="s">
        <v>81</v>
      </c>
      <c r="B50">
        <v>1752</v>
      </c>
      <c r="C50">
        <v>41</v>
      </c>
      <c r="D50">
        <v>424</v>
      </c>
    </row>
    <row r="51" spans="1:4">
      <c r="A51" t="s">
        <v>14</v>
      </c>
      <c r="B51">
        <v>98687</v>
      </c>
      <c r="C51">
        <v>68674</v>
      </c>
      <c r="D51">
        <v>92257</v>
      </c>
    </row>
    <row r="52" spans="1:4">
      <c r="A52" t="s">
        <v>26</v>
      </c>
      <c r="B52">
        <v>516</v>
      </c>
      <c r="C52">
        <v>0</v>
      </c>
      <c r="D52">
        <v>516</v>
      </c>
    </row>
    <row r="53" spans="1:4">
      <c r="A53" t="s">
        <v>29</v>
      </c>
      <c r="B53">
        <v>544</v>
      </c>
      <c r="C53">
        <v>490</v>
      </c>
      <c r="D53">
        <v>436</v>
      </c>
    </row>
    <row r="54" spans="1:4">
      <c r="A54" t="s">
        <v>37</v>
      </c>
      <c r="B54">
        <v>14802</v>
      </c>
      <c r="C54">
        <v>0</v>
      </c>
      <c r="D54">
        <v>14083</v>
      </c>
    </row>
    <row r="55" spans="1:4">
      <c r="A55" t="s">
        <v>56</v>
      </c>
      <c r="B55">
        <v>1073</v>
      </c>
      <c r="C55">
        <v>734</v>
      </c>
      <c r="D55">
        <v>912</v>
      </c>
    </row>
    <row r="56" spans="1:4">
      <c r="A56" t="s">
        <v>90</v>
      </c>
      <c r="B56">
        <v>353</v>
      </c>
      <c r="C56">
        <v>101</v>
      </c>
      <c r="D56">
        <v>353</v>
      </c>
    </row>
    <row r="57" spans="1:4">
      <c r="A57" t="s">
        <v>6</v>
      </c>
      <c r="B57">
        <v>6660</v>
      </c>
      <c r="C57">
        <v>5417</v>
      </c>
      <c r="D57">
        <v>5578</v>
      </c>
    </row>
    <row r="58" spans="1:4">
      <c r="A58" t="s">
        <v>31</v>
      </c>
      <c r="B58">
        <v>2658</v>
      </c>
      <c r="C58">
        <v>2355</v>
      </c>
      <c r="D58">
        <v>2310</v>
      </c>
    </row>
    <row r="59" spans="1:4">
      <c r="A59" t="s">
        <v>61</v>
      </c>
      <c r="B59">
        <v>18091</v>
      </c>
      <c r="C59">
        <v>13970</v>
      </c>
      <c r="D59">
        <v>15424</v>
      </c>
    </row>
    <row r="60" spans="1:4">
      <c r="A60" t="s">
        <v>22</v>
      </c>
      <c r="B60">
        <v>1588</v>
      </c>
      <c r="C60">
        <v>1503</v>
      </c>
      <c r="D60">
        <v>1457</v>
      </c>
    </row>
    <row r="61" spans="1:4">
      <c r="A61" t="s">
        <v>53</v>
      </c>
      <c r="B61">
        <v>96035</v>
      </c>
      <c r="C61">
        <v>68878</v>
      </c>
      <c r="D61">
        <v>79353</v>
      </c>
    </row>
    <row r="62" spans="1:4">
      <c r="A62" t="s">
        <v>69</v>
      </c>
      <c r="B62">
        <v>206</v>
      </c>
      <c r="C62">
        <v>206</v>
      </c>
      <c r="D62">
        <v>174</v>
      </c>
    </row>
    <row r="63" spans="1:4">
      <c r="A63" t="s">
        <v>86</v>
      </c>
      <c r="B63">
        <v>472</v>
      </c>
      <c r="C63">
        <v>281</v>
      </c>
      <c r="D63">
        <v>472</v>
      </c>
    </row>
    <row r="64" spans="1:4">
      <c r="A64" t="s">
        <v>17</v>
      </c>
      <c r="B64">
        <v>68</v>
      </c>
      <c r="C64">
        <v>0</v>
      </c>
      <c r="D64">
        <v>68</v>
      </c>
    </row>
    <row r="65" spans="1:4">
      <c r="A65" t="s">
        <v>79</v>
      </c>
      <c r="B65">
        <v>136282</v>
      </c>
      <c r="C65">
        <v>121665</v>
      </c>
      <c r="D65">
        <v>119532</v>
      </c>
    </row>
    <row r="66" spans="1:4">
      <c r="A66" t="s">
        <v>15</v>
      </c>
      <c r="B66">
        <v>2053</v>
      </c>
      <c r="C66">
        <v>1220</v>
      </c>
      <c r="D66">
        <v>787</v>
      </c>
    </row>
    <row r="67" spans="1:4">
      <c r="A67" t="s">
        <v>5</v>
      </c>
      <c r="B67">
        <v>185</v>
      </c>
      <c r="C67">
        <v>169</v>
      </c>
      <c r="D67">
        <v>149</v>
      </c>
    </row>
    <row r="68" spans="1:4">
      <c r="A68" t="s">
        <v>95</v>
      </c>
      <c r="B68">
        <v>4300</v>
      </c>
      <c r="C68">
        <v>138</v>
      </c>
      <c r="D68">
        <v>3084</v>
      </c>
    </row>
    <row r="69" spans="1:4">
      <c r="A69" t="s">
        <v>25</v>
      </c>
      <c r="B69">
        <v>40</v>
      </c>
      <c r="C69">
        <v>0</v>
      </c>
      <c r="D69">
        <v>4</v>
      </c>
    </row>
    <row r="70" spans="1:4">
      <c r="A70" t="s">
        <v>80</v>
      </c>
      <c r="B70">
        <v>36179</v>
      </c>
      <c r="C70">
        <v>26110</v>
      </c>
      <c r="D70">
        <v>31473</v>
      </c>
    </row>
    <row r="71" spans="1:4">
      <c r="A71" t="s">
        <v>87</v>
      </c>
      <c r="B71">
        <v>180237</v>
      </c>
      <c r="C71">
        <v>142583</v>
      </c>
      <c r="D71">
        <v>157451</v>
      </c>
    </row>
    <row r="72" spans="1:4">
      <c r="A72" t="s">
        <v>92</v>
      </c>
      <c r="B72">
        <v>1562</v>
      </c>
      <c r="C72">
        <v>0</v>
      </c>
      <c r="D72">
        <v>1</v>
      </c>
    </row>
    <row r="73" spans="1:4">
      <c r="A73" t="s">
        <v>64</v>
      </c>
      <c r="B73">
        <v>114</v>
      </c>
      <c r="C73">
        <v>0</v>
      </c>
      <c r="D73">
        <v>14</v>
      </c>
    </row>
    <row r="74" spans="1:4">
      <c r="A74" t="s">
        <v>0</v>
      </c>
      <c r="B74">
        <v>3121</v>
      </c>
      <c r="C74">
        <v>0</v>
      </c>
      <c r="D74">
        <v>2196</v>
      </c>
    </row>
    <row r="75" spans="1:4">
      <c r="A75" t="s">
        <v>16</v>
      </c>
      <c r="B75">
        <v>347</v>
      </c>
      <c r="C75">
        <v>0</v>
      </c>
      <c r="D75">
        <v>347</v>
      </c>
    </row>
    <row r="76" spans="1:4">
      <c r="A76" t="s">
        <v>39</v>
      </c>
      <c r="B76">
        <v>111300</v>
      </c>
      <c r="C76">
        <v>86017</v>
      </c>
      <c r="D76">
        <v>101873</v>
      </c>
    </row>
    <row r="77" spans="1:4">
      <c r="A77" t="s">
        <v>1</v>
      </c>
      <c r="B77">
        <v>2990</v>
      </c>
      <c r="C77">
        <v>2990</v>
      </c>
      <c r="D77">
        <v>2853</v>
      </c>
    </row>
    <row r="78" spans="1:4">
      <c r="A78" t="s">
        <v>12</v>
      </c>
      <c r="B78">
        <v>486</v>
      </c>
      <c r="C78">
        <v>0</v>
      </c>
      <c r="D78">
        <v>316</v>
      </c>
    </row>
    <row r="79" spans="1:4">
      <c r="A79" t="s">
        <v>19</v>
      </c>
      <c r="B79">
        <v>20850</v>
      </c>
      <c r="C79">
        <v>13661</v>
      </c>
      <c r="D79">
        <v>16501</v>
      </c>
    </row>
    <row r="80" spans="1:4">
      <c r="A80" t="s">
        <v>83</v>
      </c>
      <c r="B80">
        <v>1947</v>
      </c>
      <c r="C80">
        <v>0</v>
      </c>
      <c r="D80">
        <v>1763</v>
      </c>
    </row>
    <row r="81" spans="1:4">
      <c r="A81" t="s">
        <v>11</v>
      </c>
      <c r="B81">
        <v>734</v>
      </c>
      <c r="C81">
        <v>0</v>
      </c>
      <c r="D81">
        <v>633</v>
      </c>
    </row>
    <row r="82" spans="1:4">
      <c r="A82" t="s">
        <v>67</v>
      </c>
      <c r="B82">
        <v>5113</v>
      </c>
      <c r="C82">
        <v>1723</v>
      </c>
      <c r="D82">
        <v>5075</v>
      </c>
    </row>
    <row r="83" spans="1:4">
      <c r="A83" t="s">
        <v>41</v>
      </c>
      <c r="B83">
        <v>2670</v>
      </c>
      <c r="C83">
        <v>1945</v>
      </c>
      <c r="D83">
        <v>2593</v>
      </c>
    </row>
    <row r="84" spans="1:4">
      <c r="A84" t="s">
        <v>96</v>
      </c>
      <c r="B84">
        <v>3097</v>
      </c>
      <c r="C84">
        <v>2858</v>
      </c>
      <c r="D84">
        <v>3097</v>
      </c>
    </row>
    <row r="85" spans="1:4">
      <c r="A85" t="s">
        <v>35</v>
      </c>
      <c r="B85">
        <v>1461</v>
      </c>
      <c r="C85">
        <v>885</v>
      </c>
      <c r="D85">
        <v>1421</v>
      </c>
    </row>
    <row r="86" spans="1:4">
      <c r="A86" t="s">
        <v>98</v>
      </c>
      <c r="B86">
        <v>2051</v>
      </c>
      <c r="C86">
        <v>1979</v>
      </c>
      <c r="D86">
        <v>1907</v>
      </c>
    </row>
    <row r="87" spans="1:4">
      <c r="A87" t="s">
        <v>33</v>
      </c>
      <c r="B87">
        <v>2362</v>
      </c>
      <c r="C87">
        <v>2357</v>
      </c>
      <c r="D87">
        <v>2362</v>
      </c>
    </row>
    <row r="88" spans="1:4">
      <c r="A88" t="s">
        <v>42</v>
      </c>
      <c r="B88">
        <v>2128</v>
      </c>
      <c r="C88">
        <v>2128</v>
      </c>
      <c r="D88">
        <v>2128</v>
      </c>
    </row>
    <row r="89" spans="1:4">
      <c r="A89" t="s">
        <v>3</v>
      </c>
      <c r="B89">
        <v>11628</v>
      </c>
      <c r="C89">
        <v>7083</v>
      </c>
      <c r="D89">
        <v>9911</v>
      </c>
    </row>
    <row r="90" spans="1:4">
      <c r="A90" t="s">
        <v>21</v>
      </c>
      <c r="B90">
        <v>4469</v>
      </c>
      <c r="C90">
        <v>2741</v>
      </c>
      <c r="D90">
        <v>3542</v>
      </c>
    </row>
    <row r="91" spans="1:4">
      <c r="A91" t="s">
        <v>43</v>
      </c>
      <c r="B91">
        <v>2257</v>
      </c>
      <c r="C91">
        <v>157</v>
      </c>
      <c r="D91">
        <v>1411</v>
      </c>
    </row>
    <row r="92" spans="1:4">
      <c r="A92" t="s">
        <v>10</v>
      </c>
      <c r="B92">
        <v>1695</v>
      </c>
      <c r="C92">
        <v>1289</v>
      </c>
      <c r="D92">
        <v>1622</v>
      </c>
    </row>
    <row r="93" spans="1:4">
      <c r="A93" t="s">
        <v>44</v>
      </c>
      <c r="B93">
        <v>473</v>
      </c>
      <c r="C93">
        <v>0</v>
      </c>
      <c r="D93">
        <v>328</v>
      </c>
    </row>
    <row r="94" spans="1:4">
      <c r="A94" t="s">
        <v>97</v>
      </c>
      <c r="B94">
        <v>1874</v>
      </c>
      <c r="C94">
        <v>1842</v>
      </c>
      <c r="D94">
        <v>1782</v>
      </c>
    </row>
    <row r="95" spans="1:4">
      <c r="A95" t="s">
        <v>47</v>
      </c>
      <c r="B95">
        <v>16</v>
      </c>
      <c r="C95">
        <v>0</v>
      </c>
      <c r="D95">
        <v>0</v>
      </c>
    </row>
    <row r="96" spans="1:4">
      <c r="A96" t="s">
        <v>46</v>
      </c>
      <c r="B96">
        <v>285</v>
      </c>
      <c r="C96">
        <v>284</v>
      </c>
      <c r="D96">
        <v>285</v>
      </c>
    </row>
    <row r="97" spans="1:4">
      <c r="A97" t="s">
        <v>18</v>
      </c>
      <c r="B97">
        <v>7184</v>
      </c>
      <c r="C97">
        <v>6990</v>
      </c>
      <c r="D97">
        <v>7184</v>
      </c>
    </row>
    <row r="98" spans="1:4">
      <c r="A98" t="s">
        <v>40</v>
      </c>
      <c r="B98">
        <v>3050</v>
      </c>
      <c r="C98">
        <v>2003</v>
      </c>
      <c r="D98">
        <v>3050</v>
      </c>
    </row>
    <row r="99" spans="1:4">
      <c r="A99" t="s">
        <v>57</v>
      </c>
      <c r="B99">
        <v>119</v>
      </c>
      <c r="C99">
        <v>119</v>
      </c>
      <c r="D99">
        <v>119</v>
      </c>
    </row>
    <row r="100" spans="1:4">
      <c r="A100" t="s">
        <v>45</v>
      </c>
      <c r="B100">
        <v>4186</v>
      </c>
      <c r="C100">
        <v>3677</v>
      </c>
      <c r="D100">
        <v>4186</v>
      </c>
    </row>
    <row r="101" spans="1:4">
      <c r="A101" t="s">
        <v>73</v>
      </c>
      <c r="B101">
        <v>153</v>
      </c>
      <c r="C101">
        <v>0</v>
      </c>
      <c r="D101">
        <v>10</v>
      </c>
    </row>
  </sheetData>
  <sortState ref="A1:D101">
    <sortCondition ref="A1:A10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COUNTRY</vt:lpstr>
      <vt:lpstr>PROG</vt:lpstr>
      <vt:lpstr>Feuil3</vt:lpstr>
    </vt:vector>
  </TitlesOfParts>
  <Company>CLS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mbelbeoch</dc:creator>
  <cp:lastModifiedBy>mbelbeoch</cp:lastModifiedBy>
  <dcterms:created xsi:type="dcterms:W3CDTF">2013-09-10T13:59:56Z</dcterms:created>
  <dcterms:modified xsi:type="dcterms:W3CDTF">2013-09-10T14:15:00Z</dcterms:modified>
</cp:coreProperties>
</file>